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Middletown" sheetId="1" r:id="rId1"/>
    <sheet name="Sheet1" sheetId="2" r:id="rId2"/>
  </sheets>
  <definedNames>
    <definedName name="Assignment">'Middletown'!$C$18:$E$26</definedName>
    <definedName name="Cost">'Middletown'!$I$5:$K$13</definedName>
    <definedName name="Demand">'Middletown'!$C$29:$E$29</definedName>
    <definedName name="Distance">'Middletown'!$C$5:$E$13</definedName>
    <definedName name="NumberOfStudents">'Middletown'!$F$5:$F$13</definedName>
    <definedName name="sencount" hidden="1">3</definedName>
    <definedName name="solver_adj" localSheetId="0" hidden="1">'Middletown'!$C$18:$E$26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'Middletown'!$F$18:$F$26</definedName>
    <definedName name="solver_lhs2" localSheetId="0" hidden="1">'Middletown'!$C$27:$E$27</definedName>
    <definedName name="solver_lhs3" localSheetId="0" hidden="1">'Middletown'!$C$30:$E$30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'Middletown'!$H$30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'Middletown'!$H$18:$H$26</definedName>
    <definedName name="solver_rhs2" localSheetId="0" hidden="1">'Middletown'!$C$29:$E$29</definedName>
    <definedName name="solver_rhs3" localSheetId="0" hidden="1">'Middletown'!$C$28:$E$28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'Middletown'!$H$18:$H$26</definedName>
    <definedName name="TotalAssigned">'Middletown'!$C$27:$E$27</definedName>
    <definedName name="TotalAssignments">'Middletown'!$F$18:$F$26</definedName>
    <definedName name="TotalDistance">'Middletown'!$H$30</definedName>
  </definedNames>
  <calcPr fullCalcOnLoad="1"/>
</workbook>
</file>

<file path=xl/sharedStrings.xml><?xml version="1.0" encoding="utf-8"?>
<sst xmlns="http://schemas.openxmlformats.org/spreadsheetml/2006/main" count="83" uniqueCount="41">
  <si>
    <t>Range Name</t>
  </si>
  <si>
    <t>Cells</t>
  </si>
  <si>
    <t>Total</t>
  </si>
  <si>
    <t>=</t>
  </si>
  <si>
    <t>School 1</t>
  </si>
  <si>
    <t>School 2</t>
  </si>
  <si>
    <t>School 3</t>
  </si>
  <si>
    <t>Tract 1</t>
  </si>
  <si>
    <t>Tract 2</t>
  </si>
  <si>
    <t>Tract 3</t>
  </si>
  <si>
    <t>Tract 4</t>
  </si>
  <si>
    <t>Tract 5</t>
  </si>
  <si>
    <t>Tract 6</t>
  </si>
  <si>
    <t>Tract 7</t>
  </si>
  <si>
    <t>Tract 8</t>
  </si>
  <si>
    <t>Tract 9</t>
  </si>
  <si>
    <t>Number of</t>
  </si>
  <si>
    <t>Students</t>
  </si>
  <si>
    <t>Total Distance</t>
  </si>
  <si>
    <t>NumberOfStudents</t>
  </si>
  <si>
    <t>TotalDistance</t>
  </si>
  <si>
    <t>C27:E27</t>
  </si>
  <si>
    <t>C29:E29</t>
  </si>
  <si>
    <t>H30</t>
  </si>
  <si>
    <t>Middletown School District Zoning Problem (Revised)</t>
  </si>
  <si>
    <t>Distance</t>
  </si>
  <si>
    <t>(Miles)</t>
  </si>
  <si>
    <t>Supply</t>
  </si>
  <si>
    <t>Demand</t>
  </si>
  <si>
    <t>Cost</t>
  </si>
  <si>
    <t>Assignment</t>
  </si>
  <si>
    <t>Assignments</t>
  </si>
  <si>
    <t>Total Assigned</t>
  </si>
  <si>
    <t>TotalAssigned</t>
  </si>
  <si>
    <t>TotalAssignments</t>
  </si>
  <si>
    <t>C18:E26</t>
  </si>
  <si>
    <t>I5:K13</t>
  </si>
  <si>
    <t>C5:E13</t>
  </si>
  <si>
    <t>F5:F13</t>
  </si>
  <si>
    <t>H18:H26</t>
  </si>
  <si>
    <t>F18:F26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</si>
</sst>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left"/>
    </xf>
    <xf numFmtId="0" fontId="7" fillId="2" borderId="14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4" borderId="15" xfId="17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2.75390625" style="3" bestFit="1" customWidth="1"/>
    <col min="3" max="5" width="7.75390625" style="3" customWidth="1"/>
    <col min="6" max="6" width="11.125" style="3" bestFit="1" customWidth="1"/>
    <col min="7" max="7" width="5.875" style="3" customWidth="1"/>
    <col min="8" max="8" width="11.375" style="3" customWidth="1"/>
    <col min="9" max="11" width="7.75390625" style="3" customWidth="1"/>
    <col min="12" max="12" width="5.75390625" style="3" customWidth="1"/>
    <col min="13" max="13" width="16.875" style="3" bestFit="1" customWidth="1"/>
    <col min="14" max="14" width="8.125" style="3" bestFit="1" customWidth="1"/>
    <col min="15" max="16384" width="10.75390625" style="3" customWidth="1"/>
  </cols>
  <sheetData>
    <row r="1" ht="18">
      <c r="A1" s="2" t="s">
        <v>24</v>
      </c>
    </row>
    <row r="2" spans="2:8" ht="12.75">
      <c r="B2" s="4"/>
      <c r="C2" s="5"/>
      <c r="D2" s="5"/>
      <c r="E2" s="5"/>
      <c r="F2" s="4"/>
      <c r="G2" s="4"/>
      <c r="H2" s="4"/>
    </row>
    <row r="3" spans="2:11" ht="12.75">
      <c r="B3" s="6" t="s">
        <v>25</v>
      </c>
      <c r="C3" s="5"/>
      <c r="D3" s="5"/>
      <c r="E3" s="5"/>
      <c r="F3" s="4" t="s">
        <v>16</v>
      </c>
      <c r="H3" s="6" t="s">
        <v>29</v>
      </c>
      <c r="I3" s="5"/>
      <c r="J3" s="5"/>
      <c r="K3" s="5"/>
    </row>
    <row r="4" spans="2:11" ht="13.5" thickBot="1">
      <c r="B4" s="6" t="s">
        <v>26</v>
      </c>
      <c r="C4" s="4" t="s">
        <v>4</v>
      </c>
      <c r="D4" s="4" t="s">
        <v>5</v>
      </c>
      <c r="E4" s="4" t="s">
        <v>6</v>
      </c>
      <c r="F4" s="4" t="s">
        <v>17</v>
      </c>
      <c r="H4" s="6" t="s">
        <v>26</v>
      </c>
      <c r="I4" s="4" t="s">
        <v>4</v>
      </c>
      <c r="J4" s="4" t="s">
        <v>5</v>
      </c>
      <c r="K4" s="4" t="s">
        <v>6</v>
      </c>
    </row>
    <row r="5" spans="2:14" ht="13.5" thickBot="1">
      <c r="B5" s="7" t="s">
        <v>7</v>
      </c>
      <c r="C5" s="32">
        <v>2.2</v>
      </c>
      <c r="D5" s="32">
        <v>1.9</v>
      </c>
      <c r="E5" s="34">
        <v>2.5</v>
      </c>
      <c r="F5" s="33">
        <v>500</v>
      </c>
      <c r="H5" s="7" t="s">
        <v>7</v>
      </c>
      <c r="I5" s="8">
        <f>C5*F5</f>
        <v>1100</v>
      </c>
      <c r="J5" s="9">
        <f>D5*F5</f>
        <v>950</v>
      </c>
      <c r="K5" s="10">
        <f>E5*F5</f>
        <v>1250</v>
      </c>
      <c r="M5" s="11" t="s">
        <v>0</v>
      </c>
      <c r="N5" s="12" t="s">
        <v>1</v>
      </c>
    </row>
    <row r="6" spans="2:14" ht="12.75">
      <c r="B6" s="7" t="s">
        <v>8</v>
      </c>
      <c r="C6" s="32">
        <v>1.4</v>
      </c>
      <c r="D6" s="32">
        <v>1.3</v>
      </c>
      <c r="E6" s="34">
        <v>1.7</v>
      </c>
      <c r="F6" s="33">
        <v>400</v>
      </c>
      <c r="H6" s="7" t="s">
        <v>8</v>
      </c>
      <c r="I6" s="13">
        <f aca="true" t="shared" si="0" ref="I6:I13">C6*F6</f>
        <v>560</v>
      </c>
      <c r="J6" s="14">
        <f aca="true" t="shared" si="1" ref="J6:J13">D6*F6</f>
        <v>520</v>
      </c>
      <c r="K6" s="15">
        <f aca="true" t="shared" si="2" ref="K6:K13">E6*F6</f>
        <v>680</v>
      </c>
      <c r="M6" s="16" t="s">
        <v>30</v>
      </c>
      <c r="N6" s="17" t="s">
        <v>35</v>
      </c>
    </row>
    <row r="7" spans="2:14" ht="12.75">
      <c r="B7" s="7" t="s">
        <v>9</v>
      </c>
      <c r="C7" s="32">
        <v>0.5</v>
      </c>
      <c r="D7" s="32">
        <v>1.8</v>
      </c>
      <c r="E7" s="34">
        <v>1.1</v>
      </c>
      <c r="F7" s="33">
        <v>450</v>
      </c>
      <c r="H7" s="7" t="s">
        <v>9</v>
      </c>
      <c r="I7" s="13">
        <f t="shared" si="0"/>
        <v>225</v>
      </c>
      <c r="J7" s="14">
        <f t="shared" si="1"/>
        <v>810</v>
      </c>
      <c r="K7" s="15">
        <f t="shared" si="2"/>
        <v>495.00000000000006</v>
      </c>
      <c r="M7" s="18" t="s">
        <v>29</v>
      </c>
      <c r="N7" s="19" t="s">
        <v>36</v>
      </c>
    </row>
    <row r="8" spans="2:14" ht="12.75">
      <c r="B8" s="7" t="s">
        <v>10</v>
      </c>
      <c r="C8" s="32">
        <v>1.2</v>
      </c>
      <c r="D8" s="32">
        <v>0.3</v>
      </c>
      <c r="E8" s="34">
        <v>2</v>
      </c>
      <c r="F8" s="33">
        <v>400</v>
      </c>
      <c r="H8" s="7" t="s">
        <v>10</v>
      </c>
      <c r="I8" s="13">
        <f t="shared" si="0"/>
        <v>480</v>
      </c>
      <c r="J8" s="14">
        <f t="shared" si="1"/>
        <v>120</v>
      </c>
      <c r="K8" s="15">
        <f t="shared" si="2"/>
        <v>800</v>
      </c>
      <c r="M8" s="18" t="s">
        <v>28</v>
      </c>
      <c r="N8" s="19" t="s">
        <v>22</v>
      </c>
    </row>
    <row r="9" spans="2:14" ht="12.75">
      <c r="B9" s="7" t="s">
        <v>11</v>
      </c>
      <c r="C9" s="32">
        <v>0.9</v>
      </c>
      <c r="D9" s="32">
        <v>0.7</v>
      </c>
      <c r="E9" s="34">
        <v>1</v>
      </c>
      <c r="F9" s="33">
        <v>500</v>
      </c>
      <c r="H9" s="7" t="s">
        <v>11</v>
      </c>
      <c r="I9" s="13">
        <f t="shared" si="0"/>
        <v>450</v>
      </c>
      <c r="J9" s="14">
        <f t="shared" si="1"/>
        <v>350</v>
      </c>
      <c r="K9" s="15">
        <f t="shared" si="2"/>
        <v>500</v>
      </c>
      <c r="M9" s="18" t="s">
        <v>25</v>
      </c>
      <c r="N9" s="19" t="s">
        <v>37</v>
      </c>
    </row>
    <row r="10" spans="2:14" ht="12.75">
      <c r="B10" s="7" t="s">
        <v>12</v>
      </c>
      <c r="C10" s="32">
        <v>1.1</v>
      </c>
      <c r="D10" s="32">
        <v>1.6</v>
      </c>
      <c r="E10" s="34">
        <v>0.6</v>
      </c>
      <c r="F10" s="33">
        <v>450</v>
      </c>
      <c r="H10" s="7" t="s">
        <v>12</v>
      </c>
      <c r="I10" s="13">
        <f t="shared" si="0"/>
        <v>495.00000000000006</v>
      </c>
      <c r="J10" s="14">
        <f t="shared" si="1"/>
        <v>720</v>
      </c>
      <c r="K10" s="15">
        <f t="shared" si="2"/>
        <v>270</v>
      </c>
      <c r="M10" s="18" t="s">
        <v>19</v>
      </c>
      <c r="N10" s="19" t="s">
        <v>38</v>
      </c>
    </row>
    <row r="11" spans="2:14" ht="12.75">
      <c r="B11" s="7" t="s">
        <v>13</v>
      </c>
      <c r="C11" s="32">
        <v>2.7</v>
      </c>
      <c r="D11" s="32">
        <v>0.7</v>
      </c>
      <c r="E11" s="34">
        <v>1.5</v>
      </c>
      <c r="F11" s="33">
        <v>450</v>
      </c>
      <c r="H11" s="7" t="s">
        <v>13</v>
      </c>
      <c r="I11" s="13">
        <f t="shared" si="0"/>
        <v>1215</v>
      </c>
      <c r="J11" s="14">
        <f t="shared" si="1"/>
        <v>315</v>
      </c>
      <c r="K11" s="15">
        <f t="shared" si="2"/>
        <v>675</v>
      </c>
      <c r="M11" s="18" t="s">
        <v>27</v>
      </c>
      <c r="N11" s="19" t="s">
        <v>39</v>
      </c>
    </row>
    <row r="12" spans="2:14" ht="12.75">
      <c r="B12" s="7" t="s">
        <v>14</v>
      </c>
      <c r="C12" s="32">
        <v>1.8</v>
      </c>
      <c r="D12" s="32">
        <v>1.2</v>
      </c>
      <c r="E12" s="34">
        <v>0.8</v>
      </c>
      <c r="F12" s="33">
        <v>400</v>
      </c>
      <c r="H12" s="7" t="s">
        <v>14</v>
      </c>
      <c r="I12" s="13">
        <f t="shared" si="0"/>
        <v>720</v>
      </c>
      <c r="J12" s="14">
        <f t="shared" si="1"/>
        <v>480</v>
      </c>
      <c r="K12" s="15">
        <f t="shared" si="2"/>
        <v>320</v>
      </c>
      <c r="M12" s="18" t="s">
        <v>33</v>
      </c>
      <c r="N12" s="19" t="s">
        <v>21</v>
      </c>
    </row>
    <row r="13" spans="2:14" ht="12.75">
      <c r="B13" s="7" t="s">
        <v>15</v>
      </c>
      <c r="C13" s="32">
        <v>1.5</v>
      </c>
      <c r="D13" s="32">
        <v>1.7</v>
      </c>
      <c r="E13" s="34">
        <v>0.7</v>
      </c>
      <c r="F13" s="33">
        <v>500</v>
      </c>
      <c r="H13" s="7" t="s">
        <v>15</v>
      </c>
      <c r="I13" s="20">
        <f t="shared" si="0"/>
        <v>750</v>
      </c>
      <c r="J13" s="21">
        <f t="shared" si="1"/>
        <v>850</v>
      </c>
      <c r="K13" s="22">
        <f t="shared" si="2"/>
        <v>350</v>
      </c>
      <c r="M13" s="18" t="s">
        <v>34</v>
      </c>
      <c r="N13" s="19" t="s">
        <v>40</v>
      </c>
    </row>
    <row r="14" spans="2:14" ht="13.5" thickBot="1">
      <c r="B14" s="4"/>
      <c r="C14" s="4"/>
      <c r="D14" s="4"/>
      <c r="E14" s="4"/>
      <c r="F14" s="4"/>
      <c r="G14" s="4"/>
      <c r="H14" s="4"/>
      <c r="M14" s="23" t="s">
        <v>20</v>
      </c>
      <c r="N14" s="24" t="s">
        <v>23</v>
      </c>
    </row>
    <row r="15" spans="2:8" ht="12.75">
      <c r="B15" s="4"/>
      <c r="C15" s="5"/>
      <c r="D15" s="5"/>
      <c r="E15" s="5"/>
      <c r="F15" s="4"/>
      <c r="G15" s="4"/>
      <c r="H15" s="4"/>
    </row>
    <row r="16" spans="2:8" ht="12.75">
      <c r="B16" s="25"/>
      <c r="C16" s="5"/>
      <c r="D16" s="5"/>
      <c r="E16" s="5"/>
      <c r="F16" s="4" t="s">
        <v>2</v>
      </c>
      <c r="G16" s="4"/>
      <c r="H16" s="4"/>
    </row>
    <row r="17" spans="2:8" ht="12.75">
      <c r="B17" s="6" t="s">
        <v>30</v>
      </c>
      <c r="C17" s="4" t="s">
        <v>4</v>
      </c>
      <c r="D17" s="4" t="s">
        <v>5</v>
      </c>
      <c r="E17" s="4" t="s">
        <v>6</v>
      </c>
      <c r="F17" s="4" t="s">
        <v>31</v>
      </c>
      <c r="G17" s="4"/>
      <c r="H17" s="4" t="s">
        <v>27</v>
      </c>
    </row>
    <row r="18" spans="2:8" ht="12.75">
      <c r="B18" s="7" t="s">
        <v>7</v>
      </c>
      <c r="C18" s="35">
        <v>0</v>
      </c>
      <c r="D18" s="36">
        <v>1</v>
      </c>
      <c r="E18" s="37">
        <v>0</v>
      </c>
      <c r="F18" s="26">
        <f aca="true" t="shared" si="3" ref="F18:F26">SUM(C18:E18)</f>
        <v>1</v>
      </c>
      <c r="G18" s="4" t="s">
        <v>3</v>
      </c>
      <c r="H18" s="33">
        <v>1</v>
      </c>
    </row>
    <row r="19" spans="2:11" ht="12.75">
      <c r="B19" s="7" t="s">
        <v>8</v>
      </c>
      <c r="C19" s="38">
        <v>1</v>
      </c>
      <c r="D19" s="27">
        <v>0</v>
      </c>
      <c r="E19" s="39">
        <v>0</v>
      </c>
      <c r="F19" s="26">
        <f t="shared" si="3"/>
        <v>1</v>
      </c>
      <c r="G19" s="4" t="s">
        <v>3</v>
      </c>
      <c r="H19" s="33">
        <v>1</v>
      </c>
      <c r="J19" s="28"/>
      <c r="K19" s="28"/>
    </row>
    <row r="20" spans="2:11" ht="12.75">
      <c r="B20" s="7" t="s">
        <v>9</v>
      </c>
      <c r="C20" s="38">
        <v>1</v>
      </c>
      <c r="D20" s="27">
        <v>0</v>
      </c>
      <c r="E20" s="39">
        <v>0</v>
      </c>
      <c r="F20" s="26">
        <f t="shared" si="3"/>
        <v>1</v>
      </c>
      <c r="G20" s="4" t="s">
        <v>3</v>
      </c>
      <c r="H20" s="33">
        <v>1</v>
      </c>
      <c r="J20" s="28"/>
      <c r="K20" s="28"/>
    </row>
    <row r="21" spans="2:11" ht="12.75">
      <c r="B21" s="7" t="s">
        <v>10</v>
      </c>
      <c r="C21" s="38">
        <v>0</v>
      </c>
      <c r="D21" s="27">
        <v>1</v>
      </c>
      <c r="E21" s="39">
        <v>0</v>
      </c>
      <c r="F21" s="26">
        <f t="shared" si="3"/>
        <v>1</v>
      </c>
      <c r="G21" s="4" t="s">
        <v>3</v>
      </c>
      <c r="H21" s="33">
        <v>1</v>
      </c>
      <c r="J21" s="28"/>
      <c r="K21" s="28"/>
    </row>
    <row r="22" spans="2:11" ht="12.75">
      <c r="B22" s="7" t="s">
        <v>11</v>
      </c>
      <c r="C22" s="38">
        <v>1</v>
      </c>
      <c r="D22" s="27">
        <v>0</v>
      </c>
      <c r="E22" s="39">
        <v>0</v>
      </c>
      <c r="F22" s="26">
        <f t="shared" si="3"/>
        <v>1</v>
      </c>
      <c r="G22" s="4" t="s">
        <v>3</v>
      </c>
      <c r="H22" s="33">
        <v>1</v>
      </c>
      <c r="J22" s="28"/>
      <c r="K22" s="28"/>
    </row>
    <row r="23" spans="2:11" ht="12.75">
      <c r="B23" s="7" t="s">
        <v>12</v>
      </c>
      <c r="C23" s="38">
        <v>0</v>
      </c>
      <c r="D23" s="27">
        <v>0</v>
      </c>
      <c r="E23" s="39">
        <v>1</v>
      </c>
      <c r="F23" s="26">
        <f t="shared" si="3"/>
        <v>1</v>
      </c>
      <c r="G23" s="4" t="s">
        <v>3</v>
      </c>
      <c r="H23" s="33">
        <v>1</v>
      </c>
      <c r="J23" s="28"/>
      <c r="K23" s="28"/>
    </row>
    <row r="24" spans="2:11" ht="12.75">
      <c r="B24" s="7" t="s">
        <v>13</v>
      </c>
      <c r="C24" s="38">
        <v>0</v>
      </c>
      <c r="D24" s="27">
        <v>1</v>
      </c>
      <c r="E24" s="39">
        <v>0</v>
      </c>
      <c r="F24" s="26">
        <f t="shared" si="3"/>
        <v>1</v>
      </c>
      <c r="G24" s="4" t="s">
        <v>3</v>
      </c>
      <c r="H24" s="33">
        <v>1</v>
      </c>
      <c r="J24" s="28"/>
      <c r="K24" s="28"/>
    </row>
    <row r="25" spans="2:11" ht="12.75">
      <c r="B25" s="7" t="s">
        <v>14</v>
      </c>
      <c r="C25" s="38">
        <v>0</v>
      </c>
      <c r="D25" s="27">
        <v>0</v>
      </c>
      <c r="E25" s="39">
        <v>1</v>
      </c>
      <c r="F25" s="26">
        <f t="shared" si="3"/>
        <v>1</v>
      </c>
      <c r="G25" s="4" t="s">
        <v>3</v>
      </c>
      <c r="H25" s="33">
        <v>1</v>
      </c>
      <c r="J25" s="29"/>
      <c r="K25" s="29"/>
    </row>
    <row r="26" spans="2:8" ht="12.75">
      <c r="B26" s="7" t="s">
        <v>15</v>
      </c>
      <c r="C26" s="40">
        <v>0</v>
      </c>
      <c r="D26" s="41">
        <v>0</v>
      </c>
      <c r="E26" s="42">
        <v>1</v>
      </c>
      <c r="F26" s="26">
        <f t="shared" si="3"/>
        <v>1</v>
      </c>
      <c r="G26" s="4" t="s">
        <v>3</v>
      </c>
      <c r="H26" s="33">
        <v>1</v>
      </c>
    </row>
    <row r="27" spans="2:7" ht="12.75">
      <c r="B27" s="30" t="s">
        <v>32</v>
      </c>
      <c r="C27" s="3">
        <f>SUM(C18:C26)</f>
        <v>3</v>
      </c>
      <c r="D27" s="3">
        <f>SUM(D18:D26)</f>
        <v>3</v>
      </c>
      <c r="E27" s="3">
        <f>SUM(E18:E26)</f>
        <v>3</v>
      </c>
      <c r="G27" s="4"/>
    </row>
    <row r="28" spans="2:8" ht="12.75">
      <c r="B28" s="1"/>
      <c r="C28" s="3" t="s">
        <v>3</v>
      </c>
      <c r="D28" s="3" t="s">
        <v>3</v>
      </c>
      <c r="E28" s="3" t="s">
        <v>3</v>
      </c>
      <c r="F28" s="4"/>
      <c r="G28" s="4"/>
      <c r="H28" s="3" t="s">
        <v>18</v>
      </c>
    </row>
    <row r="29" spans="2:8" ht="13.5" thickBot="1">
      <c r="B29" s="30" t="s">
        <v>28</v>
      </c>
      <c r="C29" s="33">
        <v>3</v>
      </c>
      <c r="D29" s="33">
        <v>3</v>
      </c>
      <c r="E29" s="33">
        <v>3</v>
      </c>
      <c r="F29" s="4"/>
      <c r="G29" s="4"/>
      <c r="H29" s="4" t="s">
        <v>26</v>
      </c>
    </row>
    <row r="30" spans="2:8" ht="13.5" thickBot="1">
      <c r="B30" s="7"/>
      <c r="C30" s="4"/>
      <c r="D30" s="4"/>
      <c r="E30" s="4"/>
      <c r="H30" s="31">
        <f>SUMPRODUCT(Cost,Assignment)</f>
        <v>3560</v>
      </c>
    </row>
    <row r="31" ht="12.75">
      <c r="B31" s="30"/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2006-10-27T07:50:43Z</dcterms:modified>
  <cp:category/>
  <cp:version/>
  <cp:contentType/>
  <cp:contentStatus/>
</cp:coreProperties>
</file>